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4370" windowHeight="101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5" i="1" l="1"/>
  <c r="G176" i="1"/>
  <c r="G62" i="1"/>
  <c r="L100" i="1"/>
  <c r="L196" i="1" s="1"/>
  <c r="J176" i="1"/>
  <c r="J196" i="1" s="1"/>
  <c r="I81" i="1"/>
  <c r="F196" i="1"/>
  <c r="G196" i="1"/>
  <c r="H196" i="1"/>
  <c r="I196" i="1"/>
</calcChain>
</file>

<file path=xl/sharedStrings.xml><?xml version="1.0" encoding="utf-8"?>
<sst xmlns="http://schemas.openxmlformats.org/spreadsheetml/2006/main" count="250" uniqueCount="74">
  <si>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</si>
  <si>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</si>
  <si>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</si>
  <si>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</si>
  <si>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</si>
  <si>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</si>
  <si>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</si>
  <si>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</si>
  <si>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</si>
  <si>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</si>
  <si>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</si>
  <si>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</si>
  <si>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</si>
  <si>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</si>
  <si>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</si>
  <si>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</si>
  <si>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</si>
  <si>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</si>
  <si>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</si>
  <si>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</si>
  <si>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</si>
  <si>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</si>
  <si>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</si>
  <si>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</si>
  <si>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</si>
  <si>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</si>
  <si>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</si>
  <si>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</si>
  <si>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</si>
  <si>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</si>
  <si>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</si>
  <si>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</si>
  <si>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</si>
  <si>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</si>
  <si>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</si>
  <si>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</si>
  <si>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</si>
  <si>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</si>
  <si>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</si>
  <si>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ШМОКУ ООШ с.Соловецкое</t>
  </si>
  <si>
    <t>Директор</t>
  </si>
  <si>
    <t>Власова</t>
  </si>
  <si>
    <t>салат из белокочанной капусты</t>
  </si>
  <si>
    <t>мясо куры отварное</t>
  </si>
  <si>
    <t>макароны отварные</t>
  </si>
  <si>
    <t>чай с сахаром</t>
  </si>
  <si>
    <t>ржано-пшеничный</t>
  </si>
  <si>
    <t>76.82</t>
  </si>
  <si>
    <t>каша молочная рисовая</t>
  </si>
  <si>
    <t>какао с молоком</t>
  </si>
  <si>
    <t>банан</t>
  </si>
  <si>
    <t>масло порциями</t>
  </si>
  <si>
    <t>винегрет овощной</t>
  </si>
  <si>
    <t>рыба, тушеная с овощами</t>
  </si>
  <si>
    <t>кисель из яблок</t>
  </si>
  <si>
    <t>картофельное пюре</t>
  </si>
  <si>
    <t>салат из свеклы отварной</t>
  </si>
  <si>
    <t>котлета рубленная из курицы</t>
  </si>
  <si>
    <t>каша гречневая рассыпчатая</t>
  </si>
  <si>
    <t>соус томатный</t>
  </si>
  <si>
    <t>подливка</t>
  </si>
  <si>
    <t>шницель рубленный из куры</t>
  </si>
  <si>
    <t>рагу из овощей</t>
  </si>
  <si>
    <t>кисель из яблочного сока</t>
  </si>
  <si>
    <t>салат из моркови</t>
  </si>
  <si>
    <t>плов из курицы</t>
  </si>
  <si>
    <t>гуляш из куринного филе</t>
  </si>
  <si>
    <t>каша рассыпчатая гречневая</t>
  </si>
  <si>
    <t>котлета рубленная из птицы</t>
  </si>
  <si>
    <t>капуста тушеная</t>
  </si>
  <si>
    <t>рыба тушеная с овощами</t>
  </si>
  <si>
    <t>салат из свежих помидоров с луком</t>
  </si>
  <si>
    <t>запеканка картофельная с мясом</t>
  </si>
  <si>
    <t>кампот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</si>
</sst>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75" activePane="bottomRight" state="frozen"/>
      <selection pane="topRight" activeCell="E1" sqref="E1"/>
      <selection pane="bottomLeft" activeCell="A6" sqref="A6"/>
      <selection pane="bottomRight" activeCell="F195" sqref="F1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90</v>
      </c>
      <c r="G6" s="40">
        <v>21.3</v>
      </c>
      <c r="H6" s="40">
        <v>7.5</v>
      </c>
      <c r="I6" s="40">
        <v>47</v>
      </c>
      <c r="J6" s="40">
        <v>341.2</v>
      </c>
      <c r="K6" s="41">
        <v>303</v>
      </c>
      <c r="L6" s="40">
        <v>40.5</v>
      </c>
    </row>
    <row r="7" spans="1:12" ht="15" x14ac:dyDescent="0.25">
      <c r="A7" s="23"/>
      <c r="B7" s="15"/>
      <c r="C7" s="11"/>
      <c r="D7" s="6" t="s">
        <v>26</v>
      </c>
      <c r="E7" s="42" t="s">
        <v>42</v>
      </c>
      <c r="F7" s="43">
        <v>60</v>
      </c>
      <c r="G7" s="43">
        <v>0.9</v>
      </c>
      <c r="H7" s="43">
        <v>6</v>
      </c>
      <c r="I7" s="43">
        <v>5.5</v>
      </c>
      <c r="J7" s="43">
        <v>80.8</v>
      </c>
      <c r="K7" s="44">
        <v>45</v>
      </c>
      <c r="L7" s="43">
        <v>15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0.1</v>
      </c>
      <c r="H8" s="43">
        <v>0</v>
      </c>
      <c r="I8" s="43">
        <v>7.94</v>
      </c>
      <c r="J8" s="43">
        <v>32.159999999999997</v>
      </c>
      <c r="K8" s="44">
        <v>430</v>
      </c>
      <c r="L8" s="43">
        <v>3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2.56</v>
      </c>
      <c r="H9" s="43">
        <v>0.47</v>
      </c>
      <c r="I9" s="43">
        <v>15.36</v>
      </c>
      <c r="J9" s="43" t="s">
        <v>47</v>
      </c>
      <c r="K9" s="44">
        <v>701</v>
      </c>
      <c r="L9" s="43">
        <v>2.5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29</v>
      </c>
      <c r="E11" s="42" t="s">
        <v>44</v>
      </c>
      <c r="F11" s="43">
        <v>150</v>
      </c>
      <c r="G11" s="43">
        <v>7.28</v>
      </c>
      <c r="H11" s="43">
        <v>5.65</v>
      </c>
      <c r="I11" s="43">
        <v>46.48</v>
      </c>
      <c r="J11" s="43">
        <v>266.14999999999998</v>
      </c>
      <c r="K11" s="44">
        <v>209</v>
      </c>
      <c r="L11" s="43">
        <v>4.5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32.14</v>
      </c>
      <c r="H13" s="19">
        <f t="shared" si="0"/>
        <v>19.62</v>
      </c>
      <c r="I13" s="19">
        <f t="shared" si="0"/>
        <v>122.28</v>
      </c>
      <c r="J13" s="19">
        <f t="shared" si="0"/>
        <v>720.31</v>
      </c>
      <c r="K13" s="25"/>
      <c r="L13" s="19">
        <f t="shared" ref="L13" si="1">SUM(L6:L12)</f>
        <v>65.5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540</v>
      </c>
      <c r="G24" s="32">
        <f t="shared" ref="G24:J24" si="4">G13+G23</f>
        <v>32.14</v>
      </c>
      <c r="H24" s="32">
        <f t="shared" si="4"/>
        <v>19.62</v>
      </c>
      <c r="I24" s="32">
        <f t="shared" si="4"/>
        <v>122.28</v>
      </c>
      <c r="J24" s="32">
        <f t="shared" si="4"/>
        <v>720.31</v>
      </c>
      <c r="K24" s="32"/>
      <c r="L24" s="32">
        <f t="shared" ref="L24" si="5">L13+L23</f>
        <v>65.5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5.76</v>
      </c>
      <c r="H25" s="40">
        <v>8.7100000000000009</v>
      </c>
      <c r="I25" s="40">
        <v>31.67</v>
      </c>
      <c r="J25" s="40">
        <v>225.61</v>
      </c>
      <c r="K25" s="41">
        <v>189</v>
      </c>
      <c r="L25" s="40">
        <v>28.7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3.52</v>
      </c>
      <c r="H27" s="43">
        <v>3.84</v>
      </c>
      <c r="I27" s="43">
        <v>12.6</v>
      </c>
      <c r="J27" s="43">
        <v>97.57</v>
      </c>
      <c r="K27" s="44">
        <v>433</v>
      </c>
      <c r="L27" s="43">
        <v>12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60</v>
      </c>
      <c r="G28" s="43">
        <v>3.84</v>
      </c>
      <c r="H28" s="43">
        <v>0.7</v>
      </c>
      <c r="I28" s="43">
        <v>23.05</v>
      </c>
      <c r="J28" s="43">
        <v>115.24</v>
      </c>
      <c r="K28" s="44">
        <v>701</v>
      </c>
      <c r="L28" s="43">
        <v>3</v>
      </c>
    </row>
    <row r="29" spans="1:12" ht="15" x14ac:dyDescent="0.2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1.5</v>
      </c>
      <c r="H29" s="43">
        <v>0.5</v>
      </c>
      <c r="I29" s="43">
        <v>21</v>
      </c>
      <c r="J29" s="43">
        <v>96</v>
      </c>
      <c r="K29" s="44"/>
      <c r="L29" s="43">
        <v>10.199999999999999</v>
      </c>
    </row>
    <row r="30" spans="1:12" ht="15" x14ac:dyDescent="0.25">
      <c r="A30" s="14"/>
      <c r="B30" s="15"/>
      <c r="C30" s="11"/>
      <c r="D30" s="6"/>
      <c r="E30" s="42" t="s">
        <v>51</v>
      </c>
      <c r="F30" s="43">
        <v>10</v>
      </c>
      <c r="G30" s="43">
        <v>0.05</v>
      </c>
      <c r="H30" s="43">
        <v>8.25</v>
      </c>
      <c r="I30" s="43">
        <v>0.08</v>
      </c>
      <c r="J30" s="43">
        <v>74.8</v>
      </c>
      <c r="K30" s="44">
        <v>14</v>
      </c>
      <c r="L30" s="43">
        <v>9.4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14.67</v>
      </c>
      <c r="H32" s="19">
        <f t="shared" ref="H32" si="7">SUM(H25:H31)</f>
        <v>22</v>
      </c>
      <c r="I32" s="19">
        <f t="shared" ref="I32" si="8">SUM(I25:I31)</f>
        <v>88.4</v>
      </c>
      <c r="J32" s="19">
        <f t="shared" ref="J32:L32" si="9">SUM(J25:J31)</f>
        <v>609.22</v>
      </c>
      <c r="K32" s="25"/>
      <c r="L32" s="19">
        <f t="shared" si="9"/>
        <v>63.300000000000004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570</v>
      </c>
      <c r="G43" s="32">
        <f t="shared" ref="G43" si="14">G32+G42</f>
        <v>14.67</v>
      </c>
      <c r="H43" s="32">
        <f t="shared" ref="H43" si="15">H32+H42</f>
        <v>22</v>
      </c>
      <c r="I43" s="32">
        <f t="shared" ref="I43" si="16">I32+I42</f>
        <v>88.4</v>
      </c>
      <c r="J43" s="32">
        <f t="shared" ref="J43:L43" si="17">J32+J42</f>
        <v>609.22</v>
      </c>
      <c r="K43" s="32"/>
      <c r="L43" s="32">
        <f t="shared" si="17"/>
        <v>63.300000000000004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100</v>
      </c>
      <c r="G44" s="40">
        <v>15.9</v>
      </c>
      <c r="H44" s="40">
        <v>5.77</v>
      </c>
      <c r="I44" s="40">
        <v>2.69</v>
      </c>
      <c r="J44" s="40">
        <v>127.05</v>
      </c>
      <c r="K44" s="41">
        <v>229</v>
      </c>
      <c r="L44" s="40">
        <v>30</v>
      </c>
    </row>
    <row r="45" spans="1:12" ht="15" x14ac:dyDescent="0.25">
      <c r="A45" s="23"/>
      <c r="B45" s="15"/>
      <c r="C45" s="11"/>
      <c r="D45" s="6" t="s">
        <v>26</v>
      </c>
      <c r="E45" s="42" t="s">
        <v>52</v>
      </c>
      <c r="F45" s="43">
        <v>60</v>
      </c>
      <c r="G45" s="43">
        <v>0.88</v>
      </c>
      <c r="H45" s="43">
        <v>8.11</v>
      </c>
      <c r="I45" s="43">
        <v>4.9400000000000004</v>
      </c>
      <c r="J45" s="43">
        <v>96.61</v>
      </c>
      <c r="K45" s="44">
        <v>67</v>
      </c>
      <c r="L45" s="43">
        <v>11.5</v>
      </c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0.13</v>
      </c>
      <c r="H46" s="43">
        <v>0.12</v>
      </c>
      <c r="I46" s="43">
        <v>28.28</v>
      </c>
      <c r="J46" s="43">
        <v>115.38</v>
      </c>
      <c r="K46" s="44">
        <v>352</v>
      </c>
      <c r="L46" s="43">
        <v>15.3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60</v>
      </c>
      <c r="G47" s="43">
        <v>3.84</v>
      </c>
      <c r="H47" s="43">
        <v>0.7</v>
      </c>
      <c r="I47" s="43">
        <v>23.05</v>
      </c>
      <c r="J47" s="43">
        <v>115.24</v>
      </c>
      <c r="K47" s="44">
        <v>701</v>
      </c>
      <c r="L47" s="43">
        <v>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29</v>
      </c>
      <c r="E49" s="42" t="s">
        <v>55</v>
      </c>
      <c r="F49" s="43">
        <v>200</v>
      </c>
      <c r="G49" s="43">
        <v>4.4800000000000004</v>
      </c>
      <c r="H49" s="43">
        <v>6.03</v>
      </c>
      <c r="I49" s="43">
        <v>28.91</v>
      </c>
      <c r="J49" s="43">
        <v>187.36</v>
      </c>
      <c r="K49" s="44">
        <v>312</v>
      </c>
      <c r="L49" s="43">
        <v>13.7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25.23</v>
      </c>
      <c r="H51" s="19">
        <f t="shared" ref="H51" si="19">SUM(H44:H50)</f>
        <v>20.729999999999997</v>
      </c>
      <c r="I51" s="19">
        <f t="shared" ref="I51" si="20">SUM(I44:I50)</f>
        <v>87.87</v>
      </c>
      <c r="J51" s="19">
        <f t="shared" ref="J51:L51" si="21">SUM(J44:J50)</f>
        <v>641.64</v>
      </c>
      <c r="K51" s="25"/>
      <c r="L51" s="19">
        <f t="shared" si="21"/>
        <v>73.5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620</v>
      </c>
      <c r="G62" s="32">
        <f t="shared" ref="G62" si="26">G51+G61</f>
        <v>25.23</v>
      </c>
      <c r="H62" s="32">
        <f t="shared" ref="H62" si="27">H51+H61</f>
        <v>20.729999999999997</v>
      </c>
      <c r="I62" s="32">
        <f t="shared" ref="I62" si="28">I51+I61</f>
        <v>87.87</v>
      </c>
      <c r="J62" s="32">
        <f t="shared" ref="J62:L62" si="29">J51+J61</f>
        <v>641.64</v>
      </c>
      <c r="K62" s="32"/>
      <c r="L62" s="32">
        <f t="shared" si="29"/>
        <v>73.5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90</v>
      </c>
      <c r="G63" s="40">
        <v>23.05</v>
      </c>
      <c r="H63" s="40">
        <v>5.7</v>
      </c>
      <c r="I63" s="40">
        <v>13.67</v>
      </c>
      <c r="J63" s="40">
        <v>198.52</v>
      </c>
      <c r="K63" s="41">
        <v>314</v>
      </c>
      <c r="L63" s="40">
        <v>47.7</v>
      </c>
    </row>
    <row r="64" spans="1:12" ht="15" x14ac:dyDescent="0.25">
      <c r="A64" s="23"/>
      <c r="B64" s="15"/>
      <c r="C64" s="11"/>
      <c r="D64" s="6" t="s">
        <v>26</v>
      </c>
      <c r="E64" s="42" t="s">
        <v>56</v>
      </c>
      <c r="F64" s="43">
        <v>60</v>
      </c>
      <c r="G64" s="43">
        <v>0.84</v>
      </c>
      <c r="H64" s="43">
        <v>4.0599999999999996</v>
      </c>
      <c r="I64" s="43">
        <v>4.97</v>
      </c>
      <c r="J64" s="43">
        <v>59.67</v>
      </c>
      <c r="K64" s="44">
        <v>52</v>
      </c>
      <c r="L64" s="43">
        <v>5</v>
      </c>
    </row>
    <row r="65" spans="1:12" ht="15" x14ac:dyDescent="0.25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0.1</v>
      </c>
      <c r="H65" s="43">
        <v>0</v>
      </c>
      <c r="I65" s="43">
        <v>7.94</v>
      </c>
      <c r="J65" s="43">
        <v>32.159999999999997</v>
      </c>
      <c r="K65" s="44">
        <v>430</v>
      </c>
      <c r="L65" s="43">
        <v>3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60</v>
      </c>
      <c r="G66" s="43">
        <v>3.84</v>
      </c>
      <c r="H66" s="43">
        <v>0.7</v>
      </c>
      <c r="I66" s="43">
        <v>23.05</v>
      </c>
      <c r="J66" s="43">
        <v>115.24</v>
      </c>
      <c r="K66" s="44">
        <v>701</v>
      </c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29</v>
      </c>
      <c r="E68" s="42" t="s">
        <v>58</v>
      </c>
      <c r="F68" s="43">
        <v>150</v>
      </c>
      <c r="G68" s="43">
        <v>8.49</v>
      </c>
      <c r="H68" s="43">
        <v>6.22</v>
      </c>
      <c r="I68" s="43">
        <v>38.36</v>
      </c>
      <c r="J68" s="43">
        <v>243.03</v>
      </c>
      <c r="K68" s="44">
        <v>181</v>
      </c>
      <c r="L68" s="43">
        <v>15.6</v>
      </c>
    </row>
    <row r="69" spans="1:12" ht="15" x14ac:dyDescent="0.25">
      <c r="A69" s="23"/>
      <c r="B69" s="15"/>
      <c r="C69" s="11"/>
      <c r="D69" s="6" t="s">
        <v>60</v>
      </c>
      <c r="E69" s="42" t="s">
        <v>59</v>
      </c>
      <c r="F69" s="43">
        <v>50</v>
      </c>
      <c r="G69" s="43">
        <v>0.57999999999999996</v>
      </c>
      <c r="H69" s="43">
        <v>2.96</v>
      </c>
      <c r="I69" s="43">
        <v>3.99</v>
      </c>
      <c r="J69" s="43">
        <v>45.15</v>
      </c>
      <c r="K69" s="44">
        <v>364</v>
      </c>
      <c r="L69" s="43">
        <v>5.7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36.9</v>
      </c>
      <c r="H70" s="19">
        <f t="shared" ref="H70" si="31">SUM(H63:H69)</f>
        <v>19.64</v>
      </c>
      <c r="I70" s="19">
        <f t="shared" ref="I70" si="32">SUM(I63:I69)</f>
        <v>91.98</v>
      </c>
      <c r="J70" s="19">
        <f t="shared" ref="J70:L70" si="33">SUM(J63:J69)</f>
        <v>693.77</v>
      </c>
      <c r="K70" s="25"/>
      <c r="L70" s="19">
        <f t="shared" si="33"/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610</v>
      </c>
      <c r="G81" s="32">
        <f t="shared" ref="G81" si="38">G70+G80</f>
        <v>36.9</v>
      </c>
      <c r="H81" s="32">
        <f t="shared" ref="H81" si="39">H70+H80</f>
        <v>19.64</v>
      </c>
      <c r="I81" s="32">
        <f t="shared" ref="I81" si="40">I70+I80</f>
        <v>91.98</v>
      </c>
      <c r="J81" s="32">
        <f t="shared" ref="J81:L81" si="41">J70+J80</f>
        <v>693.77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90</v>
      </c>
      <c r="G82" s="40">
        <v>17.2</v>
      </c>
      <c r="H82" s="40">
        <v>18.54</v>
      </c>
      <c r="I82" s="40">
        <v>5.97</v>
      </c>
      <c r="J82" s="40">
        <v>259.08999999999997</v>
      </c>
      <c r="K82" s="41">
        <v>271</v>
      </c>
      <c r="L82" s="40">
        <v>45</v>
      </c>
    </row>
    <row r="83" spans="1:12" ht="15" x14ac:dyDescent="0.25">
      <c r="A83" s="23"/>
      <c r="B83" s="15"/>
      <c r="C83" s="11"/>
      <c r="D83" s="6" t="s">
        <v>29</v>
      </c>
      <c r="E83" s="42" t="s">
        <v>62</v>
      </c>
      <c r="F83" s="43">
        <v>200</v>
      </c>
      <c r="G83" s="43">
        <v>3.62</v>
      </c>
      <c r="H83" s="43">
        <v>6.33</v>
      </c>
      <c r="I83" s="43">
        <v>22.58</v>
      </c>
      <c r="J83" s="43">
        <v>163.29</v>
      </c>
      <c r="K83" s="44">
        <v>143</v>
      </c>
      <c r="L83" s="43">
        <v>15</v>
      </c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0.3</v>
      </c>
      <c r="H84" s="43">
        <v>0.06</v>
      </c>
      <c r="I84" s="43">
        <v>23.15</v>
      </c>
      <c r="J84" s="43">
        <v>94.09</v>
      </c>
      <c r="K84" s="44">
        <v>359</v>
      </c>
      <c r="L84" s="43">
        <v>27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60</v>
      </c>
      <c r="G85" s="43">
        <v>3.84</v>
      </c>
      <c r="H85" s="43">
        <v>0.7</v>
      </c>
      <c r="I85" s="43">
        <v>23.05</v>
      </c>
      <c r="J85" s="43">
        <v>115.24</v>
      </c>
      <c r="K85" s="44">
        <v>701</v>
      </c>
      <c r="L85" s="43">
        <v>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24.96</v>
      </c>
      <c r="H89" s="19">
        <f t="shared" ref="H89" si="43">SUM(H82:H88)</f>
        <v>25.629999999999995</v>
      </c>
      <c r="I89" s="19">
        <f t="shared" ref="I89" si="44">SUM(I82:I88)</f>
        <v>74.75</v>
      </c>
      <c r="J89" s="19">
        <f t="shared" ref="J89:L89" si="45">SUM(J82:J88)</f>
        <v>631.71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550</v>
      </c>
      <c r="G100" s="32">
        <f t="shared" ref="G100" si="50">G89+G99</f>
        <v>24.96</v>
      </c>
      <c r="H100" s="32">
        <f t="shared" ref="H100" si="51">H89+H99</f>
        <v>25.629999999999995</v>
      </c>
      <c r="I100" s="32">
        <f t="shared" ref="I100" si="52">I89+I99</f>
        <v>74.75</v>
      </c>
      <c r="J100" s="32">
        <f t="shared" ref="J100:L100" si="53">J89+J99</f>
        <v>631.71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240</v>
      </c>
      <c r="G101" s="40">
        <v>25.23</v>
      </c>
      <c r="H101" s="40">
        <v>11.98</v>
      </c>
      <c r="I101" s="40">
        <v>46.19</v>
      </c>
      <c r="J101" s="40">
        <v>394.27</v>
      </c>
      <c r="K101" s="41">
        <v>291</v>
      </c>
      <c r="L101" s="40">
        <v>51.3</v>
      </c>
    </row>
    <row r="102" spans="1:12" ht="15" x14ac:dyDescent="0.25">
      <c r="A102" s="23"/>
      <c r="B102" s="15"/>
      <c r="C102" s="11"/>
      <c r="D102" s="6" t="s">
        <v>26</v>
      </c>
      <c r="E102" s="42" t="s">
        <v>64</v>
      </c>
      <c r="F102" s="43">
        <v>60</v>
      </c>
      <c r="G102" s="43">
        <v>0.76</v>
      </c>
      <c r="H102" s="43">
        <v>7.81</v>
      </c>
      <c r="I102" s="43">
        <v>4.0199999999999996</v>
      </c>
      <c r="J102" s="43">
        <v>90.13</v>
      </c>
      <c r="K102" s="44">
        <v>41</v>
      </c>
      <c r="L102" s="43">
        <v>7</v>
      </c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0.1</v>
      </c>
      <c r="H103" s="43">
        <v>0</v>
      </c>
      <c r="I103" s="43">
        <v>7.94</v>
      </c>
      <c r="J103" s="43">
        <v>32.159999999999997</v>
      </c>
      <c r="K103" s="44">
        <v>430</v>
      </c>
      <c r="L103" s="43">
        <v>3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70</v>
      </c>
      <c r="G104" s="43">
        <v>4.4800000000000004</v>
      </c>
      <c r="H104" s="43">
        <v>0.81</v>
      </c>
      <c r="I104" s="43">
        <v>26.89</v>
      </c>
      <c r="J104" s="43">
        <v>134.44</v>
      </c>
      <c r="K104" s="44">
        <v>701</v>
      </c>
      <c r="L104" s="43">
        <v>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30.570000000000004</v>
      </c>
      <c r="H108" s="19">
        <f t="shared" si="54"/>
        <v>20.599999999999998</v>
      </c>
      <c r="I108" s="19">
        <f t="shared" si="54"/>
        <v>85.039999999999992</v>
      </c>
      <c r="J108" s="19">
        <f t="shared" si="54"/>
        <v>651</v>
      </c>
      <c r="K108" s="25"/>
      <c r="L108" s="19">
        <f t="shared" ref="L108" si="55">SUM(L101:L107)</f>
        <v>64.3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570</v>
      </c>
      <c r="G119" s="32">
        <f t="shared" ref="G119" si="58">G108+G118</f>
        <v>30.570000000000004</v>
      </c>
      <c r="H119" s="32">
        <f t="shared" ref="H119" si="59">H108+H118</f>
        <v>20.599999999999998</v>
      </c>
      <c r="I119" s="32">
        <f t="shared" ref="I119" si="60">I108+I118</f>
        <v>85.039999999999992</v>
      </c>
      <c r="J119" s="32">
        <f t="shared" ref="J119:L119" si="61">J108+J118</f>
        <v>651</v>
      </c>
      <c r="K119" s="32"/>
      <c r="L119" s="32">
        <f t="shared" si="61"/>
        <v>64.3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100</v>
      </c>
      <c r="G120" s="40">
        <v>19.91</v>
      </c>
      <c r="H120" s="40">
        <v>5.48</v>
      </c>
      <c r="I120" s="40">
        <v>2.54</v>
      </c>
      <c r="J120" s="40">
        <v>139.72</v>
      </c>
      <c r="K120" s="41">
        <v>310</v>
      </c>
      <c r="L120" s="40">
        <v>45</v>
      </c>
    </row>
    <row r="121" spans="1:12" ht="15" x14ac:dyDescent="0.25">
      <c r="A121" s="14"/>
      <c r="B121" s="15"/>
      <c r="C121" s="11"/>
      <c r="D121" s="6" t="s">
        <v>29</v>
      </c>
      <c r="E121" s="42" t="s">
        <v>67</v>
      </c>
      <c r="F121" s="43">
        <v>150</v>
      </c>
      <c r="G121" s="43">
        <v>8.49</v>
      </c>
      <c r="H121" s="43">
        <v>6.22</v>
      </c>
      <c r="I121" s="43">
        <v>38.36</v>
      </c>
      <c r="J121" s="43">
        <v>243.03</v>
      </c>
      <c r="K121" s="44">
        <v>181</v>
      </c>
      <c r="L121" s="43">
        <v>15</v>
      </c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0.1</v>
      </c>
      <c r="H122" s="43">
        <v>0</v>
      </c>
      <c r="I122" s="43">
        <v>7.94</v>
      </c>
      <c r="J122" s="43">
        <v>32.159999999999997</v>
      </c>
      <c r="K122" s="44">
        <v>430</v>
      </c>
      <c r="L122" s="43">
        <v>3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60</v>
      </c>
      <c r="G123" s="43">
        <v>4.4800000000000004</v>
      </c>
      <c r="H123" s="43">
        <v>0.81</v>
      </c>
      <c r="I123" s="43">
        <v>26.89</v>
      </c>
      <c r="J123" s="43">
        <v>134.44</v>
      </c>
      <c r="K123" s="44">
        <v>701</v>
      </c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52</v>
      </c>
      <c r="F125" s="43">
        <v>60</v>
      </c>
      <c r="G125" s="43">
        <v>0.88</v>
      </c>
      <c r="H125" s="43">
        <v>8.11</v>
      </c>
      <c r="I125" s="43">
        <v>4.9400000000000004</v>
      </c>
      <c r="J125" s="43">
        <v>96.61</v>
      </c>
      <c r="K125" s="44">
        <v>67</v>
      </c>
      <c r="L125" s="43">
        <v>15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33.860000000000007</v>
      </c>
      <c r="H127" s="19">
        <f t="shared" si="62"/>
        <v>20.619999999999997</v>
      </c>
      <c r="I127" s="19">
        <f t="shared" si="62"/>
        <v>80.669999999999987</v>
      </c>
      <c r="J127" s="19">
        <f t="shared" si="62"/>
        <v>645.95999999999992</v>
      </c>
      <c r="K127" s="25"/>
      <c r="L127" s="19">
        <f t="shared" ref="L127" si="63">SUM(L120:L126)</f>
        <v>81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570</v>
      </c>
      <c r="G138" s="32">
        <f t="shared" ref="G138" si="66">G127+G137</f>
        <v>33.860000000000007</v>
      </c>
      <c r="H138" s="32">
        <f t="shared" ref="H138" si="67">H127+H137</f>
        <v>20.619999999999997</v>
      </c>
      <c r="I138" s="32">
        <f t="shared" ref="I138" si="68">I127+I137</f>
        <v>80.669999999999987</v>
      </c>
      <c r="J138" s="32">
        <f t="shared" ref="J138:L138" si="69">J127+J137</f>
        <v>645.95999999999992</v>
      </c>
      <c r="K138" s="32"/>
      <c r="L138" s="32">
        <f t="shared" si="69"/>
        <v>81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90</v>
      </c>
      <c r="G139" s="40">
        <v>23.05</v>
      </c>
      <c r="H139" s="40">
        <v>5.7</v>
      </c>
      <c r="I139" s="40">
        <v>13.67</v>
      </c>
      <c r="J139" s="40">
        <v>198.52</v>
      </c>
      <c r="K139" s="41">
        <v>314</v>
      </c>
      <c r="L139" s="40">
        <v>45</v>
      </c>
    </row>
    <row r="140" spans="1:12" ht="15" x14ac:dyDescent="0.25">
      <c r="A140" s="23"/>
      <c r="B140" s="15"/>
      <c r="C140" s="11"/>
      <c r="D140" s="6" t="s">
        <v>29</v>
      </c>
      <c r="E140" s="42" t="s">
        <v>69</v>
      </c>
      <c r="F140" s="43">
        <v>200</v>
      </c>
      <c r="G140" s="43">
        <v>4.42</v>
      </c>
      <c r="H140" s="43">
        <v>8</v>
      </c>
      <c r="I140" s="43">
        <v>20.18</v>
      </c>
      <c r="J140" s="43">
        <v>173.22</v>
      </c>
      <c r="K140" s="44">
        <v>139</v>
      </c>
      <c r="L140" s="43">
        <v>10</v>
      </c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0.1</v>
      </c>
      <c r="H141" s="43">
        <v>0</v>
      </c>
      <c r="I141" s="43">
        <v>7.94</v>
      </c>
      <c r="J141" s="43">
        <v>32.159999999999997</v>
      </c>
      <c r="K141" s="44">
        <v>430</v>
      </c>
      <c r="L141" s="43">
        <v>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70</v>
      </c>
      <c r="G142" s="43">
        <v>4.4800000000000004</v>
      </c>
      <c r="H142" s="43">
        <v>0.81</v>
      </c>
      <c r="I142" s="43">
        <v>26.89</v>
      </c>
      <c r="J142" s="43">
        <v>134.44</v>
      </c>
      <c r="K142" s="44">
        <v>701</v>
      </c>
      <c r="L142" s="43">
        <v>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32.049999999999997</v>
      </c>
      <c r="H146" s="19">
        <f t="shared" si="70"/>
        <v>14.51</v>
      </c>
      <c r="I146" s="19">
        <f t="shared" si="70"/>
        <v>68.680000000000007</v>
      </c>
      <c r="J146" s="19">
        <f t="shared" si="70"/>
        <v>538.33999999999992</v>
      </c>
      <c r="K146" s="25"/>
      <c r="L146" s="19">
        <f t="shared" ref="L146" si="71">SUM(L139:L145)</f>
        <v>61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560</v>
      </c>
      <c r="G157" s="32">
        <f t="shared" ref="G157" si="74">G146+G156</f>
        <v>32.049999999999997</v>
      </c>
      <c r="H157" s="32">
        <f t="shared" ref="H157" si="75">H146+H156</f>
        <v>14.51</v>
      </c>
      <c r="I157" s="32">
        <f t="shared" ref="I157" si="76">I146+I156</f>
        <v>68.680000000000007</v>
      </c>
      <c r="J157" s="32">
        <f t="shared" ref="J157:L157" si="77">J146+J156</f>
        <v>538.33999999999992</v>
      </c>
      <c r="K157" s="32"/>
      <c r="L157" s="32">
        <f t="shared" si="77"/>
        <v>61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100</v>
      </c>
      <c r="G158" s="40">
        <v>15.9</v>
      </c>
      <c r="H158" s="40">
        <v>5.77</v>
      </c>
      <c r="I158" s="40">
        <v>2.69</v>
      </c>
      <c r="J158" s="40">
        <v>127.05</v>
      </c>
      <c r="K158" s="41">
        <v>229</v>
      </c>
      <c r="L158" s="40">
        <v>25</v>
      </c>
    </row>
    <row r="159" spans="1:12" ht="15" x14ac:dyDescent="0.25">
      <c r="A159" s="23"/>
      <c r="B159" s="15"/>
      <c r="C159" s="11"/>
      <c r="D159" s="6" t="s">
        <v>29</v>
      </c>
      <c r="E159" s="42" t="s">
        <v>44</v>
      </c>
      <c r="F159" s="43">
        <v>200</v>
      </c>
      <c r="G159" s="43">
        <v>7.28</v>
      </c>
      <c r="H159" s="43">
        <v>5.65</v>
      </c>
      <c r="I159" s="43">
        <v>46.48</v>
      </c>
      <c r="J159" s="43">
        <v>266.14999999999998</v>
      </c>
      <c r="K159" s="44">
        <v>209</v>
      </c>
      <c r="L159" s="43">
        <v>6</v>
      </c>
    </row>
    <row r="160" spans="1:12" ht="15" x14ac:dyDescent="0.2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0.1</v>
      </c>
      <c r="H160" s="43">
        <v>0</v>
      </c>
      <c r="I160" s="43">
        <v>7.94</v>
      </c>
      <c r="J160" s="43">
        <v>32.159999999999997</v>
      </c>
      <c r="K160" s="44">
        <v>430</v>
      </c>
      <c r="L160" s="43">
        <v>3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60</v>
      </c>
      <c r="G161" s="43">
        <v>3.84</v>
      </c>
      <c r="H161" s="43">
        <v>0.7</v>
      </c>
      <c r="I161" s="43">
        <v>23.05</v>
      </c>
      <c r="J161" s="43">
        <v>115.24</v>
      </c>
      <c r="K161" s="44">
        <v>701</v>
      </c>
      <c r="L161" s="43">
        <v>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71</v>
      </c>
      <c r="F163" s="43">
        <v>100</v>
      </c>
      <c r="G163" s="43">
        <v>1.1200000000000001</v>
      </c>
      <c r="H163" s="43">
        <v>6.18</v>
      </c>
      <c r="I163" s="43">
        <v>4.66</v>
      </c>
      <c r="J163" s="43">
        <v>80.84</v>
      </c>
      <c r="K163" s="44">
        <v>14</v>
      </c>
      <c r="L163" s="43">
        <v>25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8">SUM(G158:G164)</f>
        <v>28.240000000000002</v>
      </c>
      <c r="H165" s="19">
        <f t="shared" si="78"/>
        <v>18.299999999999997</v>
      </c>
      <c r="I165" s="19">
        <f t="shared" si="78"/>
        <v>84.82</v>
      </c>
      <c r="J165" s="19">
        <f t="shared" si="78"/>
        <v>621.44000000000005</v>
      </c>
      <c r="K165" s="25"/>
      <c r="L165" s="19">
        <f t="shared" ref="L165" si="79">SUM(L158:L164)</f>
        <v>62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660</v>
      </c>
      <c r="G176" s="32">
        <f t="shared" ref="G176" si="82">G165+G175</f>
        <v>28.240000000000002</v>
      </c>
      <c r="H176" s="32">
        <f t="shared" ref="H176" si="83">H165+H175</f>
        <v>18.299999999999997</v>
      </c>
      <c r="I176" s="32">
        <f t="shared" ref="I176" si="84">I165+I175</f>
        <v>84.82</v>
      </c>
      <c r="J176" s="32">
        <f t="shared" ref="J176:L176" si="85">J165+J175</f>
        <v>621.44000000000005</v>
      </c>
      <c r="K176" s="32"/>
      <c r="L176" s="32">
        <f t="shared" si="85"/>
        <v>62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240</v>
      </c>
      <c r="G177" s="40">
        <v>21.19</v>
      </c>
      <c r="H177" s="40">
        <v>19.59</v>
      </c>
      <c r="I177" s="40">
        <v>36.159999999999997</v>
      </c>
      <c r="J177" s="40">
        <v>405.76</v>
      </c>
      <c r="K177" s="41">
        <v>299</v>
      </c>
      <c r="L177" s="40">
        <v>57</v>
      </c>
    </row>
    <row r="178" spans="1:12" ht="15" x14ac:dyDescent="0.25">
      <c r="A178" s="23"/>
      <c r="B178" s="15"/>
      <c r="C178" s="11"/>
      <c r="D178" s="6" t="s">
        <v>26</v>
      </c>
      <c r="E178" s="42" t="s">
        <v>56</v>
      </c>
      <c r="F178" s="43">
        <v>60</v>
      </c>
      <c r="G178" s="43">
        <v>0.84</v>
      </c>
      <c r="H178" s="43">
        <v>4.0599999999999996</v>
      </c>
      <c r="I178" s="43">
        <v>4.97</v>
      </c>
      <c r="J178" s="43">
        <v>59.67</v>
      </c>
      <c r="K178" s="44">
        <v>52</v>
      </c>
      <c r="L178" s="43">
        <v>5</v>
      </c>
    </row>
    <row r="179" spans="1:12" ht="15" x14ac:dyDescent="0.25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0.12</v>
      </c>
      <c r="H179" s="43">
        <v>0.12</v>
      </c>
      <c r="I179" s="43">
        <v>16.399999999999999</v>
      </c>
      <c r="J179" s="43">
        <v>67.86</v>
      </c>
      <c r="K179" s="44">
        <v>343</v>
      </c>
      <c r="L179" s="43">
        <v>7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70</v>
      </c>
      <c r="G180" s="43">
        <v>4.4800000000000004</v>
      </c>
      <c r="H180" s="43">
        <v>0.81</v>
      </c>
      <c r="I180" s="43">
        <v>26.89</v>
      </c>
      <c r="J180" s="43">
        <v>134.44</v>
      </c>
      <c r="K180" s="44">
        <v>701</v>
      </c>
      <c r="L180" s="43">
        <v>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26.630000000000003</v>
      </c>
      <c r="H184" s="19">
        <f t="shared" si="86"/>
        <v>24.58</v>
      </c>
      <c r="I184" s="19">
        <f t="shared" si="86"/>
        <v>84.419999999999987</v>
      </c>
      <c r="J184" s="19">
        <f t="shared" si="86"/>
        <v>667.73</v>
      </c>
      <c r="K184" s="25"/>
      <c r="L184" s="19">
        <f t="shared" ref="L184" si="87">SUM(L177:L183)</f>
        <v>72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570</v>
      </c>
      <c r="G195" s="32">
        <f t="shared" ref="G195" si="90">G184+G194</f>
        <v>26.630000000000003</v>
      </c>
      <c r="H195" s="32">
        <f t="shared" ref="H195" si="91">H184+H194</f>
        <v>24.58</v>
      </c>
      <c r="I195" s="32">
        <f t="shared" ref="I195" si="92">I184+I194</f>
        <v>84.419999999999987</v>
      </c>
      <c r="J195" s="32">
        <f t="shared" ref="J195:L195" si="93">J184+J194</f>
        <v>667.73</v>
      </c>
      <c r="K195" s="32"/>
      <c r="L195" s="32">
        <f t="shared" si="93"/>
        <v>72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582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28.524999999999999</v>
      </c>
      <c r="H196" s="34">
        <f t="shared" si="94"/>
        <v>20.622999999999998</v>
      </c>
      <c r="I196" s="34">
        <f t="shared" si="94"/>
        <v>86.890999999999991</v>
      </c>
      <c r="J196" s="34">
        <f t="shared" si="94"/>
        <v>642.11199999999985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71.260000000000005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2023-10-18T12:29:35Z</dcterms:modified>
</cp:coreProperties>
</file>